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RENCANA AKSI 2019 " sheetId="1" r:id="rId1"/>
  </sheets>
  <definedNames>
    <definedName name="_xlnm.Print_Area" localSheetId="0">'RENCANA AKSI 2019 '!$A$1:$N$22</definedName>
    <definedName name="_xlnm.Print_Titles" localSheetId="0">'RENCANA AKSI 2019 '!$5:$7</definedName>
  </definedNames>
  <calcPr calcId="124519"/>
</workbook>
</file>

<file path=xl/calcChain.xml><?xml version="1.0" encoding="utf-8"?>
<calcChain xmlns="http://schemas.openxmlformats.org/spreadsheetml/2006/main">
  <c r="M46" i="1"/>
  <c r="M45"/>
  <c r="M44"/>
  <c r="M42"/>
  <c r="O13"/>
  <c r="M13"/>
  <c r="M12"/>
  <c r="M11"/>
  <c r="O10"/>
  <c r="K9"/>
  <c r="I9"/>
  <c r="G9"/>
  <c r="E9"/>
  <c r="M9" s="1"/>
  <c r="O15" s="1"/>
</calcChain>
</file>

<file path=xl/sharedStrings.xml><?xml version="1.0" encoding="utf-8"?>
<sst xmlns="http://schemas.openxmlformats.org/spreadsheetml/2006/main" count="55" uniqueCount="37">
  <si>
    <t>RENCANA AKSI KINERJA 2019</t>
  </si>
  <si>
    <t>BADAN PENANGGULANGAN BENCANA DAERAH KABUPATEN BENGKALIS</t>
  </si>
  <si>
    <t>TUJUAN</t>
  </si>
  <si>
    <t>SASARAN STRATEGIS</t>
  </si>
  <si>
    <t>INDIKATOR KINERJA SASARAN</t>
  </si>
  <si>
    <t>TARGET KINERJA TAHUN 2018</t>
  </si>
  <si>
    <t>KONDISI KINERJA AKHIR TAHUN</t>
  </si>
  <si>
    <t>PENANGGUNG JAWAB</t>
  </si>
  <si>
    <t>TW 1</t>
  </si>
  <si>
    <t>TW 2</t>
  </si>
  <si>
    <t>TW 3</t>
  </si>
  <si>
    <t>TW 4</t>
  </si>
  <si>
    <t>TARGET</t>
  </si>
  <si>
    <t>Rp.</t>
  </si>
  <si>
    <t xml:space="preserve">Meningkatkan Peran Aktif Masyarakat dan Kepedulian Pengurangan Resiko Bencana </t>
  </si>
  <si>
    <t>Meningkatnya Ketangguhan masyarakat terhadap siaga bencana</t>
  </si>
  <si>
    <t>Persentase desa/kelurahan Masyarakat siaga bencana</t>
  </si>
  <si>
    <t>BPBD KABUPATEN BENGKALIS</t>
  </si>
  <si>
    <t>Level Tingkat kesiapsiagaan</t>
  </si>
  <si>
    <t>Meningkatkan  Respone Penanngulangan Bencana</t>
  </si>
  <si>
    <t>Meningkatnya Kualitas waktu respone penanggulangan Bencana</t>
  </si>
  <si>
    <t xml:space="preserve">Rata-rata waktu respone kejadian bencana </t>
  </si>
  <si>
    <t>11 Kecamatan</t>
  </si>
  <si>
    <t>Meningkatnya Kualitas Tanggap Darurat</t>
  </si>
  <si>
    <t>Persentase bencana alam yang di tanggulangi</t>
  </si>
  <si>
    <t>Meningkatkan Pengelolaan Pasca Bencana</t>
  </si>
  <si>
    <t>Meningkatnya kualitas Pengelolaan pasca bencana</t>
  </si>
  <si>
    <t>Persentase penyelesaian rehabilitasi dan rekonstruksi pasca bencana</t>
  </si>
  <si>
    <t>-</t>
  </si>
  <si>
    <t>1 Laporan</t>
  </si>
  <si>
    <t>Indeks Kepuasan Masyarakat</t>
  </si>
  <si>
    <t>Bengkalis,        Juli  2019</t>
  </si>
  <si>
    <t>KEPALA PELAKSANA BPBD</t>
  </si>
  <si>
    <t>KABUPATEN BENGKALIS</t>
  </si>
  <si>
    <r>
      <rPr>
        <b/>
        <sz val="16"/>
        <color theme="1"/>
        <rFont val="Calibri"/>
        <family val="2"/>
        <scheme val="minor"/>
      </rPr>
      <t xml:space="preserve">        </t>
    </r>
    <r>
      <rPr>
        <b/>
        <u/>
        <sz val="16"/>
        <color theme="1"/>
        <rFont val="Calibri"/>
        <family val="2"/>
        <scheme val="minor"/>
      </rPr>
      <t>Ir. H. TAJUL MUDARRIS, MT</t>
    </r>
  </si>
  <si>
    <t xml:space="preserve">        Pembina Utama Muda</t>
  </si>
  <si>
    <t xml:space="preserve">        NIP. 1963 0717 199303 1 005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</si>
</sst>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0" borderId="0" xfId="0" applyFont="1"/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7" fillId="2" borderId="17" xfId="0" applyFont="1" applyFill="1" applyBorder="1"/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vertical="top" wrapText="1"/>
    </xf>
    <xf numFmtId="0" fontId="7" fillId="0" borderId="23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 vertical="top" wrapText="1"/>
    </xf>
    <xf numFmtId="9" fontId="7" fillId="0" borderId="24" xfId="0" applyNumberFormat="1" applyFont="1" applyBorder="1" applyAlignment="1">
      <alignment horizontal="center" vertical="top" wrapText="1"/>
    </xf>
    <xf numFmtId="164" fontId="7" fillId="0" borderId="24" xfId="1" applyNumberFormat="1" applyFont="1" applyBorder="1" applyAlignment="1">
      <alignment horizontal="right" vertical="top"/>
    </xf>
    <xf numFmtId="41" fontId="7" fillId="0" borderId="25" xfId="2" applyFont="1" applyBorder="1" applyAlignment="1">
      <alignment horizontal="right" vertical="top"/>
    </xf>
    <xf numFmtId="0" fontId="7" fillId="0" borderId="26" xfId="0" applyFont="1" applyBorder="1" applyAlignment="1">
      <alignment horizontal="center" vertical="top" wrapText="1"/>
    </xf>
    <xf numFmtId="0" fontId="7" fillId="0" borderId="27" xfId="0" applyFont="1" applyBorder="1" applyAlignment="1">
      <alignment vertical="top" wrapText="1"/>
    </xf>
    <xf numFmtId="0" fontId="7" fillId="0" borderId="25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28" xfId="0" applyNumberFormat="1" applyFont="1" applyBorder="1" applyAlignment="1">
      <alignment horizontal="center" vertical="top" wrapText="1"/>
    </xf>
    <xf numFmtId="164" fontId="7" fillId="0" borderId="28" xfId="1" applyNumberFormat="1" applyFont="1" applyBorder="1" applyAlignment="1">
      <alignment horizontal="right" vertical="top"/>
    </xf>
    <xf numFmtId="0" fontId="7" fillId="0" borderId="28" xfId="0" applyNumberFormat="1" applyFont="1" applyBorder="1" applyAlignment="1">
      <alignment horizontal="center" vertical="top"/>
    </xf>
    <xf numFmtId="164" fontId="7" fillId="0" borderId="28" xfId="0" applyNumberFormat="1" applyFont="1" applyBorder="1" applyAlignment="1">
      <alignment vertical="top"/>
    </xf>
    <xf numFmtId="164" fontId="7" fillId="0" borderId="28" xfId="0" applyNumberFormat="1" applyFont="1" applyBorder="1" applyAlignment="1">
      <alignment horizontal="right" vertical="top"/>
    </xf>
    <xf numFmtId="41" fontId="7" fillId="0" borderId="9" xfId="2" applyFont="1" applyBorder="1" applyAlignment="1">
      <alignment horizontal="right" vertical="top"/>
    </xf>
    <xf numFmtId="41" fontId="7" fillId="0" borderId="0" xfId="2" applyFont="1"/>
    <xf numFmtId="0" fontId="7" fillId="0" borderId="29" xfId="0" applyFont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7" fillId="0" borderId="30" xfId="0" applyFont="1" applyBorder="1" applyAlignment="1">
      <alignment horizontal="center" vertical="top" wrapText="1"/>
    </xf>
    <xf numFmtId="164" fontId="7" fillId="0" borderId="30" xfId="1" applyNumberFormat="1" applyFont="1" applyBorder="1" applyAlignment="1">
      <alignment horizontal="right" vertical="top"/>
    </xf>
    <xf numFmtId="0" fontId="7" fillId="0" borderId="27" xfId="0" applyFont="1" applyBorder="1" applyAlignment="1">
      <alignment horizontal="left" vertical="top" wrapText="1"/>
    </xf>
    <xf numFmtId="0" fontId="7" fillId="0" borderId="28" xfId="0" applyFont="1" applyBorder="1" applyAlignment="1">
      <alignment vertical="top" wrapText="1"/>
    </xf>
    <xf numFmtId="0" fontId="7" fillId="0" borderId="30" xfId="0" applyFont="1" applyBorder="1" applyAlignment="1">
      <alignment vertical="top" wrapText="1"/>
    </xf>
    <xf numFmtId="9" fontId="7" fillId="0" borderId="9" xfId="0" applyNumberFormat="1" applyFont="1" applyBorder="1" applyAlignment="1">
      <alignment horizontal="center" vertical="top" wrapText="1"/>
    </xf>
    <xf numFmtId="164" fontId="7" fillId="0" borderId="9" xfId="1" applyNumberFormat="1" applyFont="1" applyBorder="1" applyAlignment="1">
      <alignment horizontal="right" vertical="top"/>
    </xf>
    <xf numFmtId="0" fontId="7" fillId="0" borderId="9" xfId="0" quotePrefix="1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left" vertical="top" wrapText="1"/>
    </xf>
    <xf numFmtId="0" fontId="7" fillId="0" borderId="32" xfId="0" applyFont="1" applyBorder="1" applyAlignment="1">
      <alignment vertical="top" wrapText="1"/>
    </xf>
    <xf numFmtId="0" fontId="7" fillId="0" borderId="33" xfId="0" applyFont="1" applyBorder="1" applyAlignment="1">
      <alignment horizontal="left" vertical="top" wrapText="1"/>
    </xf>
    <xf numFmtId="9" fontId="7" fillId="0" borderId="33" xfId="0" applyNumberFormat="1" applyFont="1" applyBorder="1" applyAlignment="1">
      <alignment horizontal="center" vertical="top" wrapText="1"/>
    </xf>
    <xf numFmtId="164" fontId="7" fillId="0" borderId="33" xfId="1" applyNumberFormat="1" applyFont="1" applyBorder="1" applyAlignment="1">
      <alignment horizontal="right" vertical="top"/>
    </xf>
    <xf numFmtId="0" fontId="7" fillId="0" borderId="33" xfId="0" quotePrefix="1" applyNumberFormat="1" applyFont="1" applyBorder="1" applyAlignment="1">
      <alignment horizontal="center" vertical="top"/>
    </xf>
    <xf numFmtId="0" fontId="7" fillId="0" borderId="33" xfId="1" applyNumberFormat="1" applyFont="1" applyBorder="1" applyAlignment="1">
      <alignment horizontal="right" vertical="top"/>
    </xf>
    <xf numFmtId="0" fontId="7" fillId="0" borderId="33" xfId="0" applyNumberFormat="1" applyFont="1" applyBorder="1" applyAlignment="1">
      <alignment horizontal="center" vertical="top" wrapText="1"/>
    </xf>
    <xf numFmtId="41" fontId="7" fillId="0" borderId="33" xfId="2" applyFont="1" applyBorder="1" applyAlignment="1">
      <alignment horizontal="right" vertical="top"/>
    </xf>
    <xf numFmtId="0" fontId="7" fillId="0" borderId="34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center"/>
    </xf>
    <xf numFmtId="41" fontId="7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7"/>
  <sheetViews>
    <sheetView tabSelected="1" view="pageLayout" topLeftCell="A7" zoomScale="70" zoomScaleNormal="90" zoomScalePageLayoutView="70" workbookViewId="0">
      <selection activeCell="A22" sqref="A22:B22"/>
    </sheetView>
  </sheetViews>
  <sheetFormatPr defaultRowHeight="12.75"/>
  <cols>
    <col min="1" max="1" width="22" style="4" customWidth="1"/>
    <col min="2" max="2" width="23.28515625" style="4" customWidth="1"/>
    <col min="3" max="3" width="21.42578125" style="4" customWidth="1"/>
    <col min="4" max="4" width="11.42578125" style="5" customWidth="1"/>
    <col min="5" max="5" width="15.7109375" style="6" customWidth="1"/>
    <col min="6" max="6" width="11.140625" style="4" customWidth="1"/>
    <col min="7" max="7" width="15.85546875" style="4" customWidth="1"/>
    <col min="8" max="8" width="12" style="7" customWidth="1"/>
    <col min="9" max="9" width="16.28515625" style="4" customWidth="1"/>
    <col min="10" max="10" width="12.140625" style="4" customWidth="1"/>
    <col min="11" max="11" width="16.28515625" style="4" customWidth="1"/>
    <col min="12" max="12" width="11.5703125" style="4" customWidth="1"/>
    <col min="13" max="13" width="17.42578125" style="4" customWidth="1"/>
    <col min="14" max="14" width="21.5703125" style="4" customWidth="1"/>
    <col min="15" max="15" width="21" style="4" customWidth="1"/>
    <col min="16" max="16384" width="9.140625" style="4"/>
  </cols>
  <sheetData>
    <row r="1" spans="1:15" s="2" customFormat="1" ht="26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s="2" customFormat="1" ht="26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pans="1:15" ht="13.5" thickBot="1"/>
    <row r="5" spans="1:15" s="15" customFormat="1" ht="51" customHeight="1">
      <c r="A5" s="8" t="s">
        <v>2</v>
      </c>
      <c r="B5" s="9" t="s">
        <v>3</v>
      </c>
      <c r="C5" s="9" t="s">
        <v>4</v>
      </c>
      <c r="D5" s="10" t="s">
        <v>5</v>
      </c>
      <c r="E5" s="11"/>
      <c r="F5" s="11"/>
      <c r="G5" s="11"/>
      <c r="H5" s="11"/>
      <c r="I5" s="11"/>
      <c r="J5" s="11"/>
      <c r="K5" s="11"/>
      <c r="L5" s="12" t="s">
        <v>6</v>
      </c>
      <c r="M5" s="13"/>
      <c r="N5" s="14" t="s">
        <v>7</v>
      </c>
    </row>
    <row r="6" spans="1:15" s="15" customFormat="1" ht="15.75">
      <c r="A6" s="16"/>
      <c r="B6" s="17"/>
      <c r="C6" s="17"/>
      <c r="D6" s="18" t="s">
        <v>8</v>
      </c>
      <c r="E6" s="18"/>
      <c r="F6" s="18" t="s">
        <v>9</v>
      </c>
      <c r="G6" s="18"/>
      <c r="H6" s="18" t="s">
        <v>10</v>
      </c>
      <c r="I6" s="18"/>
      <c r="J6" s="18" t="s">
        <v>11</v>
      </c>
      <c r="K6" s="19"/>
      <c r="L6" s="20"/>
      <c r="M6" s="21"/>
      <c r="N6" s="22"/>
    </row>
    <row r="7" spans="1:15" s="15" customFormat="1" ht="15.75" customHeight="1" thickBot="1">
      <c r="A7" s="23"/>
      <c r="B7" s="24"/>
      <c r="C7" s="24"/>
      <c r="D7" s="25" t="s">
        <v>12</v>
      </c>
      <c r="E7" s="26" t="s">
        <v>13</v>
      </c>
      <c r="F7" s="26" t="s">
        <v>12</v>
      </c>
      <c r="G7" s="26" t="s">
        <v>13</v>
      </c>
      <c r="H7" s="27" t="s">
        <v>12</v>
      </c>
      <c r="I7" s="26" t="s">
        <v>13</v>
      </c>
      <c r="J7" s="26" t="s">
        <v>12</v>
      </c>
      <c r="K7" s="28" t="s">
        <v>13</v>
      </c>
      <c r="L7" s="26" t="s">
        <v>12</v>
      </c>
      <c r="M7" s="28" t="s">
        <v>13</v>
      </c>
      <c r="N7" s="29"/>
    </row>
    <row r="8" spans="1:15" s="15" customFormat="1" ht="15.75" customHeight="1" thickTop="1" thickBot="1">
      <c r="A8" s="30">
        <v>1</v>
      </c>
      <c r="B8" s="31">
        <v>2</v>
      </c>
      <c r="C8" s="31">
        <v>3</v>
      </c>
      <c r="D8" s="32">
        <v>6</v>
      </c>
      <c r="E8" s="32"/>
      <c r="F8" s="32">
        <v>7</v>
      </c>
      <c r="G8" s="32"/>
      <c r="H8" s="33">
        <v>8</v>
      </c>
      <c r="I8" s="33"/>
      <c r="J8" s="32">
        <v>9</v>
      </c>
      <c r="K8" s="32"/>
      <c r="L8" s="31">
        <v>10</v>
      </c>
      <c r="M8" s="34">
        <v>11</v>
      </c>
      <c r="N8" s="35">
        <v>12</v>
      </c>
    </row>
    <row r="9" spans="1:15" s="15" customFormat="1" ht="68.25" customHeight="1" thickTop="1">
      <c r="A9" s="36" t="s">
        <v>14</v>
      </c>
      <c r="B9" s="37" t="s">
        <v>15</v>
      </c>
      <c r="C9" s="38" t="s">
        <v>16</v>
      </c>
      <c r="D9" s="39">
        <v>0.25</v>
      </c>
      <c r="E9" s="40">
        <f>50502925+110733900</f>
        <v>161236825</v>
      </c>
      <c r="F9" s="39">
        <v>0.25</v>
      </c>
      <c r="G9" s="40">
        <f>50502925+110733900</f>
        <v>161236825</v>
      </c>
      <c r="H9" s="39">
        <v>0.25</v>
      </c>
      <c r="I9" s="40">
        <f>50502925+110733900</f>
        <v>161236825</v>
      </c>
      <c r="J9" s="39">
        <v>0.25</v>
      </c>
      <c r="K9" s="40">
        <f>50502925+110735424</f>
        <v>161238349</v>
      </c>
      <c r="L9" s="39">
        <v>0.25</v>
      </c>
      <c r="M9" s="41">
        <f>E9+G9+I9+K9</f>
        <v>644948824</v>
      </c>
      <c r="N9" s="42" t="s">
        <v>17</v>
      </c>
    </row>
    <row r="10" spans="1:15" s="15" customFormat="1" ht="46.5" customHeight="1">
      <c r="A10" s="43"/>
      <c r="B10" s="44"/>
      <c r="C10" s="45" t="s">
        <v>18</v>
      </c>
      <c r="D10" s="46"/>
      <c r="E10" s="47">
        <v>0</v>
      </c>
      <c r="F10" s="48"/>
      <c r="G10" s="49">
        <v>0</v>
      </c>
      <c r="H10" s="46"/>
      <c r="I10" s="50">
        <v>0</v>
      </c>
      <c r="J10" s="46"/>
      <c r="K10" s="50">
        <v>0</v>
      </c>
      <c r="L10" s="46"/>
      <c r="M10" s="51">
        <v>0</v>
      </c>
      <c r="N10" s="42" t="s">
        <v>17</v>
      </c>
      <c r="O10" s="52">
        <f>202011700+442937124</f>
        <v>644948824</v>
      </c>
    </row>
    <row r="11" spans="1:15" s="15" customFormat="1" ht="54.75" customHeight="1">
      <c r="A11" s="53" t="s">
        <v>19</v>
      </c>
      <c r="B11" s="54" t="s">
        <v>20</v>
      </c>
      <c r="C11" s="54" t="s">
        <v>21</v>
      </c>
      <c r="D11" s="55" t="s">
        <v>22</v>
      </c>
      <c r="E11" s="56">
        <v>280918425</v>
      </c>
      <c r="F11" s="55" t="s">
        <v>22</v>
      </c>
      <c r="G11" s="56">
        <v>280918425</v>
      </c>
      <c r="H11" s="55" t="s">
        <v>22</v>
      </c>
      <c r="I11" s="56">
        <v>280918425</v>
      </c>
      <c r="J11" s="55" t="s">
        <v>22</v>
      </c>
      <c r="K11" s="56">
        <v>280919737</v>
      </c>
      <c r="L11" s="55" t="s">
        <v>22</v>
      </c>
      <c r="M11" s="51">
        <f>E11+G11+I11+K11</f>
        <v>1123675012</v>
      </c>
      <c r="N11" s="42" t="s">
        <v>17</v>
      </c>
    </row>
    <row r="12" spans="1:15" s="15" customFormat="1" ht="54.75" customHeight="1">
      <c r="A12" s="57"/>
      <c r="B12" s="58" t="s">
        <v>23</v>
      </c>
      <c r="C12" s="58" t="s">
        <v>24</v>
      </c>
      <c r="D12" s="55"/>
      <c r="E12" s="56">
        <v>14187000</v>
      </c>
      <c r="F12" s="55"/>
      <c r="G12" s="56">
        <v>14187000</v>
      </c>
      <c r="H12" s="55"/>
      <c r="I12" s="56">
        <v>14187000</v>
      </c>
      <c r="J12" s="55"/>
      <c r="K12" s="56">
        <v>14188800</v>
      </c>
      <c r="L12" s="55" t="s">
        <v>22</v>
      </c>
      <c r="M12" s="51">
        <f>E12+G12+I12+K12</f>
        <v>56749800</v>
      </c>
      <c r="N12" s="42" t="s">
        <v>17</v>
      </c>
    </row>
    <row r="13" spans="1:15" s="15" customFormat="1" ht="84.75" customHeight="1">
      <c r="A13" s="53" t="s">
        <v>25</v>
      </c>
      <c r="B13" s="59" t="s">
        <v>26</v>
      </c>
      <c r="C13" s="45" t="s">
        <v>27</v>
      </c>
      <c r="D13" s="60"/>
      <c r="E13" s="61">
        <v>29273350</v>
      </c>
      <c r="F13" s="62" t="s">
        <v>28</v>
      </c>
      <c r="G13" s="61">
        <v>29273350</v>
      </c>
      <c r="H13" s="63"/>
      <c r="I13" s="61">
        <v>29273350</v>
      </c>
      <c r="J13" s="60"/>
      <c r="K13" s="61">
        <v>29273750</v>
      </c>
      <c r="L13" s="60" t="s">
        <v>29</v>
      </c>
      <c r="M13" s="51">
        <f t="shared" ref="M13:M15" si="0">E13+G13+I13+K13</f>
        <v>117093800</v>
      </c>
      <c r="N13" s="42" t="s">
        <v>17</v>
      </c>
      <c r="O13" s="52">
        <f>202011700+1123675012+442937124+117093800+56749800</f>
        <v>1942467436</v>
      </c>
    </row>
    <row r="14" spans="1:15" s="15" customFormat="1" ht="51" customHeight="1" thickBot="1">
      <c r="A14" s="64"/>
      <c r="B14" s="65"/>
      <c r="C14" s="66" t="s">
        <v>30</v>
      </c>
      <c r="D14" s="67"/>
      <c r="E14" s="68">
        <v>0</v>
      </c>
      <c r="F14" s="69"/>
      <c r="G14" s="70">
        <v>0</v>
      </c>
      <c r="H14" s="71"/>
      <c r="I14" s="70"/>
      <c r="J14" s="71"/>
      <c r="K14" s="70">
        <v>0</v>
      </c>
      <c r="L14" s="71"/>
      <c r="M14" s="72">
        <v>0</v>
      </c>
      <c r="N14" s="73" t="s">
        <v>17</v>
      </c>
    </row>
    <row r="15" spans="1:15" s="15" customFormat="1" ht="47.25" customHeight="1">
      <c r="D15" s="74"/>
      <c r="E15" s="75"/>
      <c r="I15" s="76" t="s">
        <v>31</v>
      </c>
      <c r="J15" s="76"/>
      <c r="K15" s="76"/>
      <c r="L15" s="76"/>
      <c r="M15" s="76"/>
      <c r="O15" s="77">
        <f>M9+M11+M12+M13</f>
        <v>1942467436</v>
      </c>
    </row>
    <row r="16" spans="1:15" s="15" customFormat="1" ht="21">
      <c r="D16" s="74"/>
      <c r="E16" s="75"/>
      <c r="I16" s="78" t="s">
        <v>32</v>
      </c>
      <c r="J16" s="78"/>
      <c r="K16" s="78"/>
      <c r="L16" s="78"/>
      <c r="M16" s="78"/>
    </row>
    <row r="17" spans="4:13" s="15" customFormat="1" ht="21">
      <c r="D17" s="74"/>
      <c r="E17" s="75"/>
      <c r="I17" s="79" t="s">
        <v>33</v>
      </c>
      <c r="J17" s="79"/>
      <c r="K17" s="79"/>
      <c r="L17" s="79"/>
      <c r="M17" s="79"/>
    </row>
    <row r="18" spans="4:13" s="15" customFormat="1" ht="21">
      <c r="D18" s="74"/>
      <c r="E18" s="75"/>
      <c r="I18" s="80"/>
      <c r="J18" s="81"/>
      <c r="K18" s="81"/>
      <c r="L18" s="81"/>
      <c r="M18" s="80"/>
    </row>
    <row r="19" spans="4:13" s="15" customFormat="1" ht="56.25" customHeight="1">
      <c r="D19" s="74"/>
      <c r="E19" s="75"/>
      <c r="I19" s="80"/>
      <c r="J19" s="81"/>
      <c r="K19" s="81"/>
      <c r="L19" s="81"/>
      <c r="M19" s="80"/>
    </row>
    <row r="20" spans="4:13" s="15" customFormat="1" ht="21">
      <c r="D20" s="74"/>
      <c r="E20" s="75"/>
      <c r="I20" s="80"/>
      <c r="J20" s="82" t="s">
        <v>34</v>
      </c>
      <c r="K20" s="83"/>
      <c r="L20" s="83"/>
      <c r="M20" s="83"/>
    </row>
    <row r="21" spans="4:13" s="15" customFormat="1" ht="21">
      <c r="D21" s="74"/>
      <c r="E21" s="75"/>
      <c r="I21" s="80"/>
      <c r="J21" s="84" t="s">
        <v>35</v>
      </c>
      <c r="K21" s="84"/>
      <c r="L21" s="84"/>
      <c r="M21" s="84"/>
    </row>
    <row r="22" spans="4:13" s="15" customFormat="1" ht="21">
      <c r="D22" s="74"/>
      <c r="E22" s="75"/>
      <c r="I22" s="80"/>
      <c r="J22" s="84" t="s">
        <v>36</v>
      </c>
      <c r="K22" s="84"/>
      <c r="L22" s="84"/>
      <c r="M22" s="84"/>
    </row>
    <row r="23" spans="4:13" s="15" customFormat="1" ht="21">
      <c r="D23" s="74"/>
      <c r="E23" s="75"/>
      <c r="J23" s="85"/>
      <c r="K23" s="85"/>
      <c r="L23" s="85"/>
      <c r="M23" s="85"/>
    </row>
    <row r="24" spans="4:13" s="15" customFormat="1" ht="15.75">
      <c r="D24" s="74"/>
      <c r="E24" s="75"/>
      <c r="H24" s="86"/>
      <c r="J24" s="87"/>
    </row>
    <row r="42" spans="13:13" ht="15.75">
      <c r="M42" s="41">
        <f>E42+G42+I42+K42</f>
        <v>0</v>
      </c>
    </row>
    <row r="43" spans="13:13" ht="15.75">
      <c r="M43" s="51">
        <v>0</v>
      </c>
    </row>
    <row r="44" spans="13:13" ht="15.75">
      <c r="M44" s="51">
        <f>E44+G44+I44+K44</f>
        <v>0</v>
      </c>
    </row>
    <row r="45" spans="13:13" ht="15.75">
      <c r="M45" s="51">
        <f>E45+G45+I45+K45</f>
        <v>0</v>
      </c>
    </row>
    <row r="46" spans="13:13" ht="15.75">
      <c r="M46" s="51">
        <f t="shared" ref="M46:M47" si="1">E46+G46+I46+K46</f>
        <v>0</v>
      </c>
    </row>
    <row r="47" spans="13:13" ht="16.5" thickBot="1">
      <c r="M47" s="72">
        <v>0</v>
      </c>
    </row>
  </sheetData>
  <mergeCells count="27">
    <mergeCell ref="I16:M16"/>
    <mergeCell ref="I17:M17"/>
    <mergeCell ref="J20:M20"/>
    <mergeCell ref="J21:M21"/>
    <mergeCell ref="J22:M22"/>
    <mergeCell ref="A9:A10"/>
    <mergeCell ref="B9:B10"/>
    <mergeCell ref="A11:A12"/>
    <mergeCell ref="A13:A14"/>
    <mergeCell ref="B13:B14"/>
    <mergeCell ref="I15:M15"/>
    <mergeCell ref="N5:N6"/>
    <mergeCell ref="D6:E6"/>
    <mergeCell ref="F6:G6"/>
    <mergeCell ref="H6:I6"/>
    <mergeCell ref="J6:K6"/>
    <mergeCell ref="D8:E8"/>
    <mergeCell ref="F8:G8"/>
    <mergeCell ref="H8:I8"/>
    <mergeCell ref="J8:K8"/>
    <mergeCell ref="A1:M1"/>
    <mergeCell ref="A2:M2"/>
    <mergeCell ref="A5:A7"/>
    <mergeCell ref="B5:B7"/>
    <mergeCell ref="C5:C7"/>
    <mergeCell ref="D5:K5"/>
    <mergeCell ref="L5:M6"/>
  </mergeCells>
  <pageMargins left="1.29" right="0.42" top="0.67" bottom="0.26" header="0.13" footer="0.17"/>
  <pageSetup paperSize="9" scale="5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RENCANA AKSI 2019 </vt:lpstr>
      <vt:lpstr>'RENCANA AKSI 2019 '!Print_Area</vt:lpstr>
      <vt:lpstr>'RENCANA AKSI 2019 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2019-08-18T14:48:14Z</dcterms:created>
  <dcterms:modified xsi:type="dcterms:W3CDTF">2019-08-18T14:49:18Z</dcterms:modified>
</cp:coreProperties>
</file>